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greenvhhudson\GIVH_UserFolders$\maggie.alix\My Documents\IDA\"/>
    </mc:Choice>
  </mc:AlternateContent>
  <xr:revisionPtr revIDLastSave="0" documentId="13_ncr:1_{F7715F56-F911-4567-824C-1315625BD7A8}"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 l="1"/>
  <c r="F18" i="1" l="1"/>
  <c r="F14" i="1"/>
  <c r="F11" i="1"/>
  <c r="F9" i="1"/>
  <c r="F7" i="1"/>
  <c r="F5" i="1"/>
  <c r="G20" i="1" l="1"/>
  <c r="D20" i="1"/>
  <c r="C20" i="1"/>
  <c r="F20" i="1" l="1"/>
</calcChain>
</file>

<file path=xl/sharedStrings.xml><?xml version="1.0" encoding="utf-8"?>
<sst xmlns="http://schemas.openxmlformats.org/spreadsheetml/2006/main" count="36" uniqueCount="35">
  <si>
    <t>Description</t>
  </si>
  <si>
    <t>Acres</t>
  </si>
  <si>
    <t>Assessed Value</t>
  </si>
  <si>
    <t>60 Cohoes Avenue (Rear)</t>
  </si>
  <si>
    <t>21.09-2-2</t>
  </si>
  <si>
    <t>Village of Green Island IDA</t>
  </si>
  <si>
    <t>275 Cannon Street
(triangle area by Black Bridge-
North east of Silhouette Optical</t>
  </si>
  <si>
    <t>21.09-2-3</t>
  </si>
  <si>
    <t>21.09-2-4</t>
  </si>
  <si>
    <t>225 Cannon Street
(58' x 125' strip east of Sealy)</t>
  </si>
  <si>
    <t xml:space="preserve">230-250 Cannon Street
(60' x 685' strip east of Sealy and Silhouette)  </t>
  </si>
  <si>
    <t>Old Ford Motor Property
(Tibbits Avenue and Cannon Street)</t>
  </si>
  <si>
    <t>21.13-1-4</t>
  </si>
  <si>
    <t>Old Ford Motor Property
(East End of Tibbits Avenue - by Hudson River))</t>
  </si>
  <si>
    <t>Totals</t>
  </si>
  <si>
    <t>Cost Basis on Financial Statements</t>
  </si>
  <si>
    <t>Cost Basis Source / 
Acres Source</t>
  </si>
  <si>
    <t>Purchased part of D&amp;H property-VMD to Tibbits Avenue
Parcel # 20.76-6-1.1</t>
  </si>
  <si>
    <t>21.13-1-5</t>
  </si>
  <si>
    <t>Purchased 3/31/09</t>
  </si>
  <si>
    <t>Parcel 
Number</t>
  </si>
  <si>
    <t xml:space="preserve"> </t>
  </si>
  <si>
    <t>Equilization Rate</t>
  </si>
  <si>
    <r>
      <t>Market Value
(</t>
    </r>
    <r>
      <rPr>
        <sz val="12"/>
        <rFont val="Arial"/>
        <family val="2"/>
      </rPr>
      <t>Assessed value divided by Equilization Rate)</t>
    </r>
  </si>
  <si>
    <t>Land Analysis at December 31, 2024</t>
  </si>
  <si>
    <t>21.13-1-3.1</t>
  </si>
  <si>
    <t>21.09-2-5</t>
  </si>
  <si>
    <t>Cannon Street (Northern Portion of the former Ford Motor Property)</t>
  </si>
  <si>
    <t>Parcel deleted, and aquired into parcel number 21.13-1-3.1.  The entire FMC propery was surveyed and subdivided in 2022. Acreage varies due to the timing of the survey and the tidal river waters.</t>
  </si>
  <si>
    <t>Parcel created in 2022 when the entire FMC property was surveyed and subdivided. Acreage varies due to the timing of the survey and the tidal river waters. Applicable on the 2023 Final Assessment Roll</t>
  </si>
  <si>
    <t>20.16-2-1.11</t>
  </si>
  <si>
    <t>Proportionate share of $133,200  total assessed value (D5 to D12) / 
(2.77 acres-C5 to C12)</t>
  </si>
  <si>
    <t xml:space="preserve">Proportionate share of $133,200  total assessed value (D5 to D12) / 
(2.77 acres-C5 to C12) </t>
  </si>
  <si>
    <t xml:space="preserve">Proportionate share of $133,200  total assessed value (D5 to D12) / 
(2.73 acres-C5 to C12) </t>
  </si>
  <si>
    <r>
      <t>Cost numbers when FMC gave the IDA land and building ($595,000).</t>
    </r>
    <r>
      <rPr>
        <b/>
        <sz val="10"/>
        <rFont val="Arial"/>
        <family val="2"/>
      </rPr>
      <t xml:space="preserve"> 13.07 acres sold to Blue Building, LLC on 11/10/22 for $275,000, to show on the 2023 assessment roll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</si>
</sst>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9" x14ac:knownFonts="1">
    <font>
      <sz val="10"/>
      <name val="Arial"/>
    </font>
    <font>
      <sz val="14"/>
      <name val="Arial"/>
    </font>
    <font>
      <sz val="12"/>
      <name val="Arial"/>
    </font>
    <font>
      <u/>
      <sz val="12"/>
      <name val="Arial"/>
    </font>
    <font>
      <sz val="8"/>
      <name val="Arial"/>
    </font>
    <font>
      <sz val="10"/>
      <name val="Arial"/>
      <family val="2"/>
    </font>
    <font>
      <sz val="12"/>
      <name val="Arial"/>
      <family val="2"/>
    </font>
    <font>
      <u/>
      <sz val="12"/>
      <name val="Arial"/>
      <family val="2"/>
    </font>
    <font>
      <b/>
      <sz val="10"/>
      <name val="Arial"/>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right/>
      <top/>
      <bottom style="thin">
        <color indexed="64"/>
      </bottom>
      <diagonal/>
    </border>
  </borders>
  <cellStyleXfs count="1">
    <xf numFmtId="0" fontId="0" fillId="0" borderId="0"/>
  </cellStyleXfs>
  <cellXfs count="22">
    <xf numFmtId="0" fontId="0" fillId="0" borderId="0" xfId="0"/>
    <xf numFmtId="0" fontId="0" fillId="0" borderId="0" xfId="0" applyAlignment="1">
      <alignment wrapText="1"/>
    </xf>
    <xf numFmtId="0" fontId="1" fillId="0" borderId="0" xfId="0" applyFont="1" applyAlignment="1">
      <alignment horizontal="centerContinuous"/>
    </xf>
    <xf numFmtId="0" fontId="3" fillId="0" borderId="0" xfId="0" applyFont="1" applyAlignment="1">
      <alignment horizontal="center" wrapText="1"/>
    </xf>
    <xf numFmtId="164" fontId="0" fillId="0" borderId="0" xfId="0" applyNumberFormat="1"/>
    <xf numFmtId="3" fontId="0" fillId="0" borderId="0" xfId="0" applyNumberFormat="1"/>
    <xf numFmtId="0" fontId="0" fillId="0" borderId="0" xfId="0" applyAlignment="1">
      <alignment horizontal="center"/>
    </xf>
    <xf numFmtId="0" fontId="0" fillId="0" borderId="1" xfId="0" applyBorder="1"/>
    <xf numFmtId="164" fontId="0" fillId="0" borderId="1" xfId="0" applyNumberFormat="1" applyBorder="1"/>
    <xf numFmtId="0" fontId="0" fillId="0" borderId="0" xfId="0" applyAlignment="1">
      <alignment horizontal="center" wrapText="1"/>
    </xf>
    <xf numFmtId="0" fontId="0" fillId="0" borderId="0" xfId="0" applyAlignment="1">
      <alignment horizontal="centerContinuous"/>
    </xf>
    <xf numFmtId="164" fontId="0" fillId="0" borderId="0" xfId="0" applyNumberFormat="1" applyAlignment="1">
      <alignment horizontal="centerContinuous"/>
    </xf>
    <xf numFmtId="10" fontId="0" fillId="0" borderId="0" xfId="0" applyNumberFormat="1"/>
    <xf numFmtId="0" fontId="7" fillId="0" borderId="2" xfId="0" applyFont="1" applyBorder="1" applyAlignment="1">
      <alignment horizontal="center" wrapText="1"/>
    </xf>
    <xf numFmtId="0" fontId="6" fillId="0" borderId="2" xfId="0" applyFont="1" applyBorder="1" applyAlignment="1">
      <alignment horizontal="center" wrapText="1"/>
    </xf>
    <xf numFmtId="0" fontId="3" fillId="0" borderId="2" xfId="0" applyFont="1" applyBorder="1" applyAlignment="1">
      <alignment horizontal="center"/>
    </xf>
    <xf numFmtId="0" fontId="3" fillId="0" borderId="2" xfId="0" applyFont="1" applyBorder="1" applyAlignment="1">
      <alignment horizontal="center" wrapText="1"/>
    </xf>
    <xf numFmtId="0" fontId="2" fillId="0" borderId="2" xfId="0" applyFont="1" applyBorder="1" applyAlignment="1">
      <alignment horizontal="center" wrapText="1"/>
    </xf>
    <xf numFmtId="10" fontId="0" fillId="0" borderId="1" xfId="0" applyNumberFormat="1" applyBorder="1"/>
    <xf numFmtId="0" fontId="5" fillId="0" borderId="0" xfId="0" applyFont="1" applyAlignment="1">
      <alignment horizontal="left" wrapText="1"/>
    </xf>
    <xf numFmtId="0" fontId="0" fillId="0" borderId="0" xfId="0" applyAlignment="1">
      <alignment horizontal="left" wrapText="1"/>
    </xf>
    <xf numFmtId="0" fontId="5"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tabSelected="1" zoomScaleNormal="100" workbookViewId="0">
      <pane ySplit="3" topLeftCell="A4" activePane="bottomLeft" state="frozen"/>
      <selection pane="bottomLeft" activeCell="M14" sqref="M14"/>
    </sheetView>
  </sheetViews>
  <sheetFormatPr defaultRowHeight="12.75" x14ac:dyDescent="0.2"/>
  <cols>
    <col min="1" max="1" width="15.7109375" customWidth="1"/>
    <col min="2" max="2" width="50.28515625" customWidth="1"/>
    <col min="4" max="5" width="19.7109375" customWidth="1"/>
    <col min="6" max="6" width="16.5703125" customWidth="1"/>
    <col min="7" max="7" width="13" customWidth="1"/>
    <col min="8" max="8" width="31.28515625" customWidth="1"/>
  </cols>
  <sheetData>
    <row r="1" spans="1:8" ht="27.75" customHeight="1" x14ac:dyDescent="0.25">
      <c r="A1" s="2" t="s">
        <v>5</v>
      </c>
      <c r="B1" s="2"/>
      <c r="C1" s="2"/>
      <c r="D1" s="2"/>
      <c r="E1" s="2"/>
    </row>
    <row r="2" spans="1:8" ht="20.25" customHeight="1" x14ac:dyDescent="0.25">
      <c r="A2" s="2" t="s">
        <v>24</v>
      </c>
      <c r="B2" s="2"/>
      <c r="C2" s="2"/>
      <c r="D2" s="2"/>
      <c r="E2" s="2"/>
    </row>
    <row r="3" spans="1:8" ht="94.5" customHeight="1" x14ac:dyDescent="0.2">
      <c r="A3" s="3" t="s">
        <v>20</v>
      </c>
      <c r="B3" s="15" t="s">
        <v>0</v>
      </c>
      <c r="C3" s="15" t="s">
        <v>1</v>
      </c>
      <c r="D3" s="16" t="s">
        <v>2</v>
      </c>
      <c r="E3" s="16" t="s">
        <v>22</v>
      </c>
      <c r="F3" s="13" t="s">
        <v>23</v>
      </c>
      <c r="G3" s="14" t="s">
        <v>15</v>
      </c>
      <c r="H3" s="17" t="s">
        <v>16</v>
      </c>
    </row>
    <row r="5" spans="1:8" ht="38.25" x14ac:dyDescent="0.2">
      <c r="A5" s="21" t="s">
        <v>30</v>
      </c>
      <c r="B5" t="s">
        <v>3</v>
      </c>
      <c r="C5">
        <v>0.56000000000000005</v>
      </c>
      <c r="D5" s="4">
        <v>33400</v>
      </c>
      <c r="E5" s="12">
        <v>0.71</v>
      </c>
      <c r="F5" s="4">
        <f>SUM(D5/E5)</f>
        <v>47042.25352112676</v>
      </c>
      <c r="G5" s="4">
        <v>26933</v>
      </c>
      <c r="H5" s="19" t="s">
        <v>31</v>
      </c>
    </row>
    <row r="6" spans="1:8" x14ac:dyDescent="0.2">
      <c r="A6" s="6"/>
      <c r="D6" s="4"/>
      <c r="E6" s="4"/>
      <c r="G6" s="4"/>
      <c r="H6" s="9"/>
    </row>
    <row r="7" spans="1:8" ht="38.25" x14ac:dyDescent="0.2">
      <c r="A7" s="6" t="s">
        <v>4</v>
      </c>
      <c r="B7" s="1" t="s">
        <v>6</v>
      </c>
      <c r="C7">
        <v>0.59</v>
      </c>
      <c r="D7" s="4">
        <v>28500</v>
      </c>
      <c r="E7" s="12">
        <v>0.71</v>
      </c>
      <c r="F7" s="4">
        <f>SUM(D7/E7)</f>
        <v>40140.84507042254</v>
      </c>
      <c r="G7" s="4">
        <v>28372</v>
      </c>
      <c r="H7" s="19" t="s">
        <v>32</v>
      </c>
    </row>
    <row r="8" spans="1:8" x14ac:dyDescent="0.2">
      <c r="A8" s="6"/>
      <c r="D8" s="4"/>
      <c r="E8" s="4"/>
      <c r="F8" s="4"/>
      <c r="G8" s="4"/>
      <c r="H8" s="20"/>
    </row>
    <row r="9" spans="1:8" ht="38.25" x14ac:dyDescent="0.2">
      <c r="A9" s="6" t="s">
        <v>7</v>
      </c>
      <c r="B9" s="1" t="s">
        <v>10</v>
      </c>
      <c r="C9">
        <v>1.5</v>
      </c>
      <c r="D9" s="4">
        <v>55400</v>
      </c>
      <c r="E9" s="12">
        <v>0.71</v>
      </c>
      <c r="F9" s="4">
        <f>SUM(D9/E9)</f>
        <v>78028.169014084517</v>
      </c>
      <c r="G9" s="4">
        <v>72128</v>
      </c>
      <c r="H9" s="19" t="s">
        <v>33</v>
      </c>
    </row>
    <row r="10" spans="1:8" x14ac:dyDescent="0.2">
      <c r="A10" s="6"/>
      <c r="D10" s="4"/>
      <c r="E10" s="4"/>
      <c r="F10" s="4"/>
      <c r="G10" s="4"/>
      <c r="H10" s="20"/>
    </row>
    <row r="11" spans="1:8" ht="38.25" x14ac:dyDescent="0.2">
      <c r="A11" s="6" t="s">
        <v>8</v>
      </c>
      <c r="B11" s="1" t="s">
        <v>9</v>
      </c>
      <c r="C11">
        <v>0.12</v>
      </c>
      <c r="D11" s="4">
        <v>15900</v>
      </c>
      <c r="E11" s="12">
        <v>0.71</v>
      </c>
      <c r="F11" s="4">
        <f>SUM(D11/E11)</f>
        <v>22394.366197183099</v>
      </c>
      <c r="G11" s="4">
        <v>5768</v>
      </c>
      <c r="H11" s="19" t="s">
        <v>33</v>
      </c>
    </row>
    <row r="12" spans="1:8" ht="27.75" customHeight="1" x14ac:dyDescent="0.2">
      <c r="A12" s="6"/>
      <c r="B12" s="1"/>
      <c r="D12" s="4"/>
      <c r="E12" s="12"/>
      <c r="F12" s="4"/>
      <c r="G12" s="4"/>
      <c r="H12" s="9"/>
    </row>
    <row r="13" spans="1:8" ht="76.5" x14ac:dyDescent="0.2">
      <c r="A13" s="6" t="s">
        <v>26</v>
      </c>
      <c r="B13" t="s">
        <v>27</v>
      </c>
      <c r="C13">
        <v>31.9</v>
      </c>
      <c r="D13" s="4">
        <v>638000</v>
      </c>
      <c r="E13" s="12">
        <v>0.71</v>
      </c>
      <c r="F13" s="4">
        <f>SUM(D13/E13)</f>
        <v>898591.54929577466</v>
      </c>
      <c r="G13" s="4">
        <v>501347</v>
      </c>
      <c r="H13" s="19" t="s">
        <v>29</v>
      </c>
    </row>
    <row r="14" spans="1:8" ht="76.5" x14ac:dyDescent="0.2">
      <c r="A14" s="6" t="s">
        <v>25</v>
      </c>
      <c r="B14" s="1" t="s">
        <v>11</v>
      </c>
      <c r="C14">
        <v>5.96</v>
      </c>
      <c r="D14" s="4">
        <v>208600</v>
      </c>
      <c r="E14" s="12">
        <v>0.71</v>
      </c>
      <c r="F14" s="4">
        <f>SUM(D14/E14)</f>
        <v>293802.81690140849</v>
      </c>
      <c r="G14" s="4">
        <v>93653</v>
      </c>
      <c r="H14" s="19" t="s">
        <v>34</v>
      </c>
    </row>
    <row r="15" spans="1:8" x14ac:dyDescent="0.2">
      <c r="A15" s="6"/>
      <c r="F15" s="4"/>
      <c r="G15" s="4"/>
      <c r="H15" s="9" t="s">
        <v>21</v>
      </c>
    </row>
    <row r="16" spans="1:8" ht="76.5" x14ac:dyDescent="0.2">
      <c r="A16" s="6" t="s">
        <v>12</v>
      </c>
      <c r="B16" s="1" t="s">
        <v>13</v>
      </c>
      <c r="D16" s="4"/>
      <c r="E16" s="12"/>
      <c r="F16" s="4"/>
      <c r="G16" s="4"/>
      <c r="H16" s="19" t="s">
        <v>28</v>
      </c>
    </row>
    <row r="17" spans="1:8" x14ac:dyDescent="0.2">
      <c r="A17" s="6"/>
      <c r="D17" s="4"/>
      <c r="E17" s="4"/>
      <c r="F17" s="4"/>
      <c r="G17" s="4"/>
      <c r="H17" s="9"/>
    </row>
    <row r="18" spans="1:8" ht="25.5" x14ac:dyDescent="0.2">
      <c r="A18" s="6" t="s">
        <v>18</v>
      </c>
      <c r="B18" s="1" t="s">
        <v>17</v>
      </c>
      <c r="C18">
        <v>2.06</v>
      </c>
      <c r="D18" s="4">
        <v>67200</v>
      </c>
      <c r="E18" s="12">
        <v>0.71</v>
      </c>
      <c r="F18" s="4">
        <f>SUM(D18/E18)</f>
        <v>94647.887323943665</v>
      </c>
      <c r="G18" s="4">
        <v>76687</v>
      </c>
      <c r="H18" s="9" t="s">
        <v>19</v>
      </c>
    </row>
    <row r="19" spans="1:8" x14ac:dyDescent="0.2">
      <c r="A19" s="6"/>
      <c r="D19" s="4"/>
      <c r="E19" s="4"/>
      <c r="F19" s="4"/>
    </row>
    <row r="20" spans="1:8" ht="23.25" customHeight="1" thickBot="1" x14ac:dyDescent="0.25">
      <c r="A20" s="6" t="s">
        <v>14</v>
      </c>
      <c r="C20" s="7">
        <f>SUM(C5:C19)</f>
        <v>42.690000000000005</v>
      </c>
      <c r="D20" s="8">
        <f>SUM(D5:D19)</f>
        <v>1047000</v>
      </c>
      <c r="E20" s="18">
        <v>0.71</v>
      </c>
      <c r="F20" s="8">
        <f>SUM(F5:F18)</f>
        <v>1474647.8873239437</v>
      </c>
      <c r="G20" s="8">
        <f>SUM(G5:G18)</f>
        <v>804888</v>
      </c>
    </row>
    <row r="21" spans="1:8" ht="13.5" thickTop="1" x14ac:dyDescent="0.2">
      <c r="A21" s="6"/>
      <c r="D21" s="4"/>
      <c r="E21" s="4"/>
      <c r="F21" s="4"/>
    </row>
    <row r="22" spans="1:8" x14ac:dyDescent="0.2">
      <c r="A22" s="10"/>
      <c r="B22" s="10"/>
      <c r="C22" s="10"/>
      <c r="D22" s="11"/>
      <c r="E22" s="11"/>
      <c r="F22" s="11"/>
      <c r="G22" s="10"/>
    </row>
    <row r="23" spans="1:8" x14ac:dyDescent="0.2">
      <c r="A23" s="10"/>
      <c r="B23" s="10"/>
      <c r="C23" s="10"/>
      <c r="D23" s="11"/>
      <c r="E23" s="11"/>
      <c r="F23" s="11"/>
      <c r="G23" s="10"/>
    </row>
    <row r="24" spans="1:8" x14ac:dyDescent="0.2">
      <c r="A24" s="6"/>
      <c r="D24" s="4"/>
      <c r="E24" s="4"/>
      <c r="F24" s="4"/>
    </row>
    <row r="25" spans="1:8" x14ac:dyDescent="0.2">
      <c r="D25" s="4"/>
      <c r="E25" s="4"/>
      <c r="F25" s="4"/>
    </row>
    <row r="26" spans="1:8" x14ac:dyDescent="0.2">
      <c r="D26" s="4"/>
      <c r="E26" s="4"/>
      <c r="F26" s="5"/>
    </row>
    <row r="27" spans="1:8" x14ac:dyDescent="0.2">
      <c r="D27" s="4"/>
      <c r="E27" s="4"/>
    </row>
  </sheetData>
  <phoneticPr fontId="4" type="noConversion"/>
  <printOptions headings="1" gridLines="1"/>
  <pageMargins left="0.5" right="0.5" top="1" bottom="1" header="0.5" footer="0.5"/>
  <pageSetup scale="72" orientation="landscape" r:id="rId1"/>
  <headerFooter alignWithMargins="0">
    <oddFooter>&amp;L&amp;F&amp;CPage &amp;P of &amp;N&amp;R&amp;D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jack.mcnulty</dc:creator>
  <cp:lastModifiedBy>maggie.alix</cp:lastModifiedBy>
  <cp:lastPrinted>2025-01-13T16:47:20Z</cp:lastPrinted>
  <dcterms:created xsi:type="dcterms:W3CDTF">1996-10-14T23:33:28Z</dcterms:created>
  <dcterms:modified xsi:type="dcterms:W3CDTF">2025-01-13T17:16:47Z</dcterms:modified>
</cp:coreProperties>
</file>