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35" windowHeight="9300"/>
  </bookViews>
  <sheets>
    <sheet name="Sheet1" sheetId="1" r:id="rId1"/>
  </sheets>
  <definedNames>
    <definedName name="_xlnm.Print_Area" localSheetId="0">Sheet1!$A$1:$H$22</definedName>
  </definedNames>
  <calcPr calcId="145621"/>
</workbook>
</file>

<file path=xl/calcChain.xml><?xml version="1.0" encoding="utf-8"?>
<calcChain xmlns="http://schemas.openxmlformats.org/spreadsheetml/2006/main">
  <c r="F17" i="1" l="1"/>
  <c r="F15" i="1"/>
  <c r="F13" i="1"/>
  <c r="F11" i="1"/>
  <c r="F9" i="1"/>
  <c r="F7" i="1"/>
  <c r="F5" i="1"/>
  <c r="G19" i="1" l="1"/>
  <c r="D19" i="1"/>
  <c r="C19" i="1"/>
  <c r="F19" i="1" l="1"/>
</calcChain>
</file>

<file path=xl/sharedStrings.xml><?xml version="1.0" encoding="utf-8"?>
<sst xmlns="http://schemas.openxmlformats.org/spreadsheetml/2006/main" count="33" uniqueCount="30">
  <si>
    <t>Description</t>
  </si>
  <si>
    <t>Acres</t>
  </si>
  <si>
    <t>Assessed Value</t>
  </si>
  <si>
    <t>20.16-2-1-11</t>
  </si>
  <si>
    <t>60 Cohoes Avenue (Rear)</t>
  </si>
  <si>
    <t>21.09-2-2</t>
  </si>
  <si>
    <t>Village of Green Island IDA</t>
  </si>
  <si>
    <t>275 Cannon Street
(triangle area by Black Bridge-
North east of Silhouette Optical</t>
  </si>
  <si>
    <t>21.09-2-3</t>
  </si>
  <si>
    <t>21.09-2-4</t>
  </si>
  <si>
    <t>225 Cannon Street
(58' x 125' strip east of Sealy)</t>
  </si>
  <si>
    <t xml:space="preserve">230-250 Cannon Street
(60' x 685' strip east of Sealy and Silhouette)  </t>
  </si>
  <si>
    <t>21.13-1-3</t>
  </si>
  <si>
    <t>Old Ford Motor Property
(Tibbits Avenue and Cannon Street)</t>
  </si>
  <si>
    <t>21.13-1-4</t>
  </si>
  <si>
    <t>Old Ford Motor Property
(East End of Tibbits Avenue - by Hudson River))</t>
  </si>
  <si>
    <t>Totals</t>
  </si>
  <si>
    <t>Cost Basis on Financial Statements</t>
  </si>
  <si>
    <t>Cost Basis Source / 
Acres Source</t>
  </si>
  <si>
    <t>Purchased part of D&amp;H property-VMD to Tibbits Avenue
Parcel # 20.76-6-1.1</t>
  </si>
  <si>
    <t>21.13-1-5</t>
  </si>
  <si>
    <t>Purchased 3/31/09</t>
  </si>
  <si>
    <t>Parcel 
Number</t>
  </si>
  <si>
    <t xml:space="preserve"> </t>
  </si>
  <si>
    <t>Proportionate share of $140,523  total assessed value (D5 to D12) / 
(2.73 acres-C5 to C12) at 12/31/15</t>
  </si>
  <si>
    <t>Equilization Rate</t>
  </si>
  <si>
    <t>Cost numbers when FMC gave the IDA land and building</t>
  </si>
  <si>
    <r>
      <t>Market Value
(</t>
    </r>
    <r>
      <rPr>
        <sz val="12"/>
        <rFont val="Arial"/>
        <family val="2"/>
      </rPr>
      <t>Assessed value divided by Equilization Rate)</t>
    </r>
  </si>
  <si>
    <t>Land Analysis at December 31, 2022</t>
  </si>
  <si>
    <r>
      <t>Cost numbers when FMC gave the IDA land and building /</t>
    </r>
    <r>
      <rPr>
        <b/>
        <sz val="10"/>
        <rFont val="Arial"/>
        <family val="2"/>
      </rPr>
      <t xml:space="preserve"> 10.75acres sold to Blue Building, LLC on 11/10/22 for $275,000, to show on the 2023 assessment roll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</si>
</sst>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0" x14ac:knownFonts="1">
    <font>
      <sz val="10"/>
      <name val="Arial"/>
    </font>
    <font>
      <sz val="10"/>
      <name val="Arial"/>
    </font>
    <font>
      <sz val="14"/>
      <name val="Arial"/>
    </font>
    <font>
      <sz val="12"/>
      <name val="Arial"/>
    </font>
    <font>
      <u/>
      <sz val="12"/>
      <name val="Arial"/>
    </font>
    <font>
      <sz val="8"/>
      <name val="Arial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Continuous"/>
    </xf>
    <xf numFmtId="0" fontId="4" fillId="0" borderId="0" xfId="0" applyFont="1" applyAlignment="1">
      <alignment horizontal="center" wrapText="1"/>
    </xf>
    <xf numFmtId="164" fontId="0" fillId="0" borderId="0" xfId="0" applyNumberFormat="1"/>
    <xf numFmtId="3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Continuous"/>
    </xf>
    <xf numFmtId="164" fontId="0" fillId="0" borderId="0" xfId="0" applyNumberFormat="1" applyAlignment="1">
      <alignment horizontal="centerContinuous"/>
    </xf>
    <xf numFmtId="10" fontId="0" fillId="0" borderId="0" xfId="0" applyNumberFormat="1"/>
    <xf numFmtId="0" fontId="6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10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zoomScaleNormal="100" workbookViewId="0">
      <pane ySplit="3" topLeftCell="A7" activePane="bottomLeft" state="frozen"/>
      <selection pane="bottomLeft" activeCell="I13" sqref="I13"/>
    </sheetView>
  </sheetViews>
  <sheetFormatPr defaultRowHeight="12.75" x14ac:dyDescent="0.2"/>
  <cols>
    <col min="1" max="1" width="15.7109375" customWidth="1"/>
    <col min="2" max="2" width="50.28515625" customWidth="1"/>
    <col min="4" max="5" width="19.7109375" customWidth="1"/>
    <col min="6" max="6" width="16.5703125" customWidth="1"/>
    <col min="7" max="7" width="13" customWidth="1"/>
    <col min="8" max="8" width="31.28515625" customWidth="1"/>
  </cols>
  <sheetData>
    <row r="1" spans="1:8" ht="27.75" customHeight="1" x14ac:dyDescent="0.25">
      <c r="A1" s="2" t="s">
        <v>6</v>
      </c>
      <c r="B1" s="2"/>
      <c r="C1" s="2"/>
      <c r="D1" s="2"/>
      <c r="E1" s="2"/>
    </row>
    <row r="2" spans="1:8" ht="20.25" customHeight="1" x14ac:dyDescent="0.25">
      <c r="A2" s="2" t="s">
        <v>28</v>
      </c>
      <c r="B2" s="2"/>
      <c r="C2" s="2"/>
      <c r="D2" s="2"/>
      <c r="E2" s="2"/>
    </row>
    <row r="3" spans="1:8" ht="94.5" customHeight="1" x14ac:dyDescent="0.2">
      <c r="A3" s="3" t="s">
        <v>22</v>
      </c>
      <c r="B3" s="17" t="s">
        <v>0</v>
      </c>
      <c r="C3" s="17" t="s">
        <v>1</v>
      </c>
      <c r="D3" s="18" t="s">
        <v>2</v>
      </c>
      <c r="E3" s="18" t="s">
        <v>25</v>
      </c>
      <c r="F3" s="15" t="s">
        <v>27</v>
      </c>
      <c r="G3" s="16" t="s">
        <v>17</v>
      </c>
      <c r="H3" s="19" t="s">
        <v>18</v>
      </c>
    </row>
    <row r="5" spans="1:8" ht="38.25" x14ac:dyDescent="0.2">
      <c r="A5" s="6" t="s">
        <v>3</v>
      </c>
      <c r="B5" t="s">
        <v>4</v>
      </c>
      <c r="C5">
        <v>0.56000000000000005</v>
      </c>
      <c r="D5" s="4">
        <v>33400</v>
      </c>
      <c r="E5" s="13">
        <v>0.84</v>
      </c>
      <c r="F5" s="4">
        <f>SUM(D5/E5)</f>
        <v>39761.904761904763</v>
      </c>
      <c r="G5" s="4">
        <v>28821</v>
      </c>
      <c r="H5" s="10" t="s">
        <v>24</v>
      </c>
    </row>
    <row r="6" spans="1:8" x14ac:dyDescent="0.2">
      <c r="A6" s="7"/>
      <c r="D6" s="4"/>
      <c r="E6" s="4"/>
      <c r="G6" s="4"/>
      <c r="H6" s="10"/>
    </row>
    <row r="7" spans="1:8" ht="38.25" x14ac:dyDescent="0.2">
      <c r="A7" s="7" t="s">
        <v>5</v>
      </c>
      <c r="B7" s="1" t="s">
        <v>7</v>
      </c>
      <c r="C7">
        <v>0.59</v>
      </c>
      <c r="D7" s="4">
        <v>28500</v>
      </c>
      <c r="E7" s="13">
        <v>0.84</v>
      </c>
      <c r="F7" s="4">
        <f>SUM(D7/E7)</f>
        <v>33928.571428571428</v>
      </c>
      <c r="G7" s="4">
        <v>30367</v>
      </c>
      <c r="H7" s="10" t="s">
        <v>24</v>
      </c>
    </row>
    <row r="8" spans="1:8" x14ac:dyDescent="0.2">
      <c r="A8" s="7"/>
      <c r="D8" s="4"/>
      <c r="E8" s="4"/>
      <c r="F8" s="4"/>
      <c r="G8" s="4"/>
      <c r="H8" s="10"/>
    </row>
    <row r="9" spans="1:8" ht="38.25" x14ac:dyDescent="0.2">
      <c r="A9" s="7" t="s">
        <v>8</v>
      </c>
      <c r="B9" s="1" t="s">
        <v>11</v>
      </c>
      <c r="C9">
        <v>1.5</v>
      </c>
      <c r="D9" s="4">
        <v>55400</v>
      </c>
      <c r="E9" s="13">
        <v>0.84</v>
      </c>
      <c r="F9" s="4">
        <f>SUM(D9/E9)</f>
        <v>65952.380952380961</v>
      </c>
      <c r="G9" s="4">
        <v>77218</v>
      </c>
      <c r="H9" s="10" t="s">
        <v>24</v>
      </c>
    </row>
    <row r="10" spans="1:8" x14ac:dyDescent="0.2">
      <c r="A10" s="7"/>
      <c r="D10" s="4"/>
      <c r="E10" s="4"/>
      <c r="F10" s="4"/>
      <c r="G10" s="4"/>
      <c r="H10" s="10"/>
    </row>
    <row r="11" spans="1:8" ht="38.25" x14ac:dyDescent="0.2">
      <c r="A11" s="7" t="s">
        <v>9</v>
      </c>
      <c r="B11" s="1" t="s">
        <v>10</v>
      </c>
      <c r="C11">
        <v>0.12</v>
      </c>
      <c r="D11" s="4">
        <v>15900</v>
      </c>
      <c r="E11" s="13">
        <v>0.84</v>
      </c>
      <c r="F11" s="4">
        <f>SUM(D11/E11)</f>
        <v>18928.571428571428</v>
      </c>
      <c r="G11" s="4">
        <v>4117</v>
      </c>
      <c r="H11" s="10" t="s">
        <v>24</v>
      </c>
    </row>
    <row r="12" spans="1:8" x14ac:dyDescent="0.2">
      <c r="A12" s="7"/>
      <c r="D12" s="4"/>
      <c r="E12" s="4"/>
      <c r="F12" s="4"/>
      <c r="G12" s="4"/>
      <c r="H12" s="10"/>
    </row>
    <row r="13" spans="1:8" ht="63.75" x14ac:dyDescent="0.2">
      <c r="A13" s="7" t="s">
        <v>12</v>
      </c>
      <c r="B13" s="1" t="s">
        <v>13</v>
      </c>
      <c r="C13">
        <v>44.1</v>
      </c>
      <c r="D13" s="4">
        <v>1102500</v>
      </c>
      <c r="E13" s="13">
        <v>0.84</v>
      </c>
      <c r="F13" s="4">
        <f>SUM(D13/E13)</f>
        <v>1312500</v>
      </c>
      <c r="G13" s="4">
        <v>530090</v>
      </c>
      <c r="H13" s="14" t="s">
        <v>29</v>
      </c>
    </row>
    <row r="14" spans="1:8" x14ac:dyDescent="0.2">
      <c r="A14" s="7"/>
      <c r="F14" s="4"/>
      <c r="G14" s="4"/>
      <c r="H14" s="10" t="s">
        <v>23</v>
      </c>
    </row>
    <row r="15" spans="1:8" ht="25.5" x14ac:dyDescent="0.2">
      <c r="A15" s="7" t="s">
        <v>14</v>
      </c>
      <c r="B15" s="1" t="s">
        <v>15</v>
      </c>
      <c r="C15">
        <v>5.4</v>
      </c>
      <c r="D15" s="4">
        <v>130000</v>
      </c>
      <c r="E15" s="13">
        <v>0.84</v>
      </c>
      <c r="F15" s="4">
        <f>SUM(D15/E15)</f>
        <v>154761.90476190476</v>
      </c>
      <c r="G15" s="4">
        <v>64910</v>
      </c>
      <c r="H15" s="14" t="s">
        <v>26</v>
      </c>
    </row>
    <row r="16" spans="1:8" x14ac:dyDescent="0.2">
      <c r="A16" s="7"/>
      <c r="D16" s="4"/>
      <c r="E16" s="4"/>
      <c r="F16" s="4"/>
      <c r="G16" s="4"/>
      <c r="H16" s="10"/>
    </row>
    <row r="17" spans="1:8" ht="25.5" x14ac:dyDescent="0.2">
      <c r="A17" s="7" t="s">
        <v>20</v>
      </c>
      <c r="B17" s="1" t="s">
        <v>19</v>
      </c>
      <c r="C17">
        <v>2.06</v>
      </c>
      <c r="D17" s="4">
        <v>67200</v>
      </c>
      <c r="E17" s="13">
        <v>0.84</v>
      </c>
      <c r="F17" s="4">
        <f>SUM(D17/E17)</f>
        <v>80000</v>
      </c>
      <c r="G17" s="4">
        <v>76687</v>
      </c>
      <c r="H17" s="10" t="s">
        <v>21</v>
      </c>
    </row>
    <row r="18" spans="1:8" x14ac:dyDescent="0.2">
      <c r="A18" s="7"/>
      <c r="D18" s="4"/>
      <c r="E18" s="4"/>
      <c r="F18" s="4"/>
    </row>
    <row r="19" spans="1:8" ht="23.25" customHeight="1" thickBot="1" x14ac:dyDescent="0.25">
      <c r="A19" s="7" t="s">
        <v>16</v>
      </c>
      <c r="C19" s="8">
        <f>SUM(C5:C18)</f>
        <v>54.330000000000005</v>
      </c>
      <c r="D19" s="9">
        <f>SUM(D5:D18)</f>
        <v>1432900</v>
      </c>
      <c r="E19" s="20">
        <v>0.84</v>
      </c>
      <c r="F19" s="9">
        <f>SUM(F5:F17)</f>
        <v>1705833.3333333335</v>
      </c>
      <c r="G19" s="9">
        <f>SUM(G5:G17)</f>
        <v>812210</v>
      </c>
    </row>
    <row r="20" spans="1:8" ht="13.5" thickTop="1" x14ac:dyDescent="0.2">
      <c r="A20" s="7"/>
      <c r="D20" s="4"/>
      <c r="E20" s="4"/>
      <c r="F20" s="4"/>
    </row>
    <row r="21" spans="1:8" x14ac:dyDescent="0.2">
      <c r="A21" s="11"/>
      <c r="B21" s="11"/>
      <c r="C21" s="11"/>
      <c r="D21" s="12"/>
      <c r="E21" s="12"/>
      <c r="F21" s="12"/>
      <c r="G21" s="11"/>
    </row>
    <row r="22" spans="1:8" x14ac:dyDescent="0.2">
      <c r="A22" s="11"/>
      <c r="B22" s="11"/>
      <c r="C22" s="11"/>
      <c r="D22" s="12"/>
      <c r="E22" s="12"/>
      <c r="F22" s="12"/>
      <c r="G22" s="11"/>
    </row>
    <row r="23" spans="1:8" x14ac:dyDescent="0.2">
      <c r="A23" s="7"/>
      <c r="D23" s="4"/>
      <c r="E23" s="4"/>
      <c r="F23" s="4"/>
    </row>
    <row r="24" spans="1:8" x14ac:dyDescent="0.2">
      <c r="D24" s="4"/>
      <c r="E24" s="4"/>
      <c r="F24" s="4"/>
    </row>
    <row r="25" spans="1:8" x14ac:dyDescent="0.2">
      <c r="D25" s="4"/>
      <c r="E25" s="4"/>
      <c r="F25" s="5"/>
    </row>
    <row r="26" spans="1:8" x14ac:dyDescent="0.2">
      <c r="D26" s="4"/>
      <c r="E26" s="4"/>
    </row>
  </sheetData>
  <phoneticPr fontId="5" type="noConversion"/>
  <printOptions headings="1" gridLines="1"/>
  <pageMargins left="0.5" right="0.5" top="1" bottom="1" header="0.5" footer="0.5"/>
  <pageSetup scale="72" orientation="landscape" r:id="rId1"/>
  <headerFooter alignWithMargins="0">
    <oddFooter>&amp;L&amp;F&amp;CPage &amp;P of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jack.mcnulty</dc:creator>
  <cp:lastModifiedBy>michele.bourgeois</cp:lastModifiedBy>
  <cp:lastPrinted>2022-01-11T15:30:43Z</cp:lastPrinted>
  <dcterms:created xsi:type="dcterms:W3CDTF">1996-10-14T23:33:28Z</dcterms:created>
  <dcterms:modified xsi:type="dcterms:W3CDTF">2023-02-13T14:30:28Z</dcterms:modified>
</cp:coreProperties>
</file>